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mar\Documents\FAILID ALATES MÄRTS 2017\Vana-Koiola 2021 2022\"/>
    </mc:Choice>
  </mc:AlternateContent>
  <xr:revisionPtr revIDLastSave="0" documentId="13_ncr:1_{D6C6097F-9E7C-4504-B49E-A390878A7A79}" xr6:coauthVersionLast="47" xr6:coauthVersionMax="47" xr10:uidLastSave="{00000000-0000-0000-0000-000000000000}"/>
  <bookViews>
    <workbookView xWindow="-120" yWindow="-120" windowWidth="29040" windowHeight="15720" activeTab="1" xr2:uid="{24561219-194E-41D9-BC7B-FACBF56F08C1}"/>
  </bookViews>
  <sheets>
    <sheet name="välitöödel" sheetId="1" r:id="rId1"/>
    <sheet name="Labori analüüs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30" i="1" s="1"/>
  <c r="C31" i="1" s="1"/>
  <c r="C32" i="1" s="1"/>
  <c r="C33" i="1" s="1"/>
  <c r="C34" i="1" s="1"/>
  <c r="C35" i="1" s="1"/>
  <c r="C36" i="1" s="1"/>
  <c r="C37" i="1" s="1"/>
  <c r="C38" i="1" s="1"/>
  <c r="C16" i="1"/>
  <c r="C17" i="1" s="1"/>
  <c r="C18" i="1" s="1"/>
  <c r="C19" i="1" s="1"/>
  <c r="C20" i="1" s="1"/>
  <c r="C21" i="1" s="1"/>
  <c r="C22" i="1" s="1"/>
  <c r="C23" i="1" s="1"/>
  <c r="C24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Ingmar Ott</author>
  </authors>
  <commentList>
    <comment ref="F1" authorId="0" shapeId="0" xr:uid="{311A2E71-D10A-48F9-B19B-89F0F36C3B3C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Läbipaistvus Secchi kettaga; m</t>
        </r>
      </text>
    </comment>
    <comment ref="J1" authorId="0" shapeId="0" xr:uid="{CFB73673-242B-410A-AD49-3DC706C449B5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mg/l</t>
        </r>
      </text>
    </comment>
    <comment ref="K1" authorId="0" shapeId="0" xr:uid="{EFDDB5E8-3F32-448D-900F-2A1BF70A988A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erijuhtivus, µS/cm</t>
        </r>
      </text>
    </comment>
    <comment ref="L1" authorId="0" shapeId="0" xr:uid="{36322CD6-40A0-46F3-B8EE-F8CF72C050E2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elektrijuhtivus, µS/cm</t>
        </r>
      </text>
    </comment>
    <comment ref="O1" authorId="0" shapeId="0" xr:uid="{8EEBEB17-59B2-4D8E-AED7-80C34E2A5C0A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redokspotentsiaal</t>
        </r>
      </text>
    </comment>
    <comment ref="P1" authorId="0" shapeId="0" xr:uid="{96926BE7-F6BC-4B59-A388-1F16101C6339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hägusus nefelomeetriliselt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Ingmar Ott</author>
  </authors>
  <commentList>
    <comment ref="G1" authorId="0" shapeId="0" xr:uid="{0BC95F9D-E124-4863-A705-DE5771E7C581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Üldlämmastik
</t>
        </r>
      </text>
    </comment>
    <comment ref="H1" authorId="0" shapeId="0" xr:uid="{D9607C51-DFD1-415E-BF79-43BF3793DCFD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Kollane aine</t>
        </r>
      </text>
    </comment>
    <comment ref="J1" authorId="0" shapeId="0" xr:uid="{CD09074E-C56F-4D21-81DE-D744DB07799B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Üldfosfor
</t>
        </r>
      </text>
    </comment>
    <comment ref="K1" authorId="0" shapeId="0" xr:uid="{86754D96-DAA5-4EDA-A529-0CBAF4A75638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Klorofüll a sisaldus, mg/m3 Jeffrey-Humprey järgi</t>
        </r>
      </text>
    </comment>
    <comment ref="L1" authorId="0" shapeId="0" xr:uid="{E9DE007D-3B66-43A6-AF83-5A7498051EC7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Klorofüll b sisaldus, mg/m3,  Jeffrey-Humprey järgi</t>
        </r>
      </text>
    </comment>
    <comment ref="M1" authorId="0" shapeId="0" xr:uid="{CB77EBCB-0405-4CA1-9D68-026576DC6CCF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Klorofüll c sisaldus, mg/m3, Jeffrey-Humprey järgi</t>
        </r>
      </text>
    </comment>
    <comment ref="N1" authorId="0" shapeId="0" xr:uid="{CE70FF4D-0414-40CF-94F2-AF0EB958FF0F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Klorofüll a sisaldu, mg/m3, Lorenzeni järgi</t>
        </r>
      </text>
    </comment>
    <comment ref="O1" authorId="0" shapeId="0" xr:uid="{DD1E4AEF-A412-4974-8D9B-0112B2047A49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Feopigmendid, mg/m3</t>
        </r>
      </text>
    </comment>
    <comment ref="P1" authorId="0" shapeId="0" xr:uid="{99C4E3CC-9630-41DC-92F4-E475F43159E6}">
      <text>
        <r>
          <rPr>
            <b/>
            <sz val="9"/>
            <color indexed="81"/>
            <rFont val="Segoe UI"/>
            <family val="2"/>
          </rPr>
          <t>Ingmar Ott:</t>
        </r>
        <r>
          <rPr>
            <sz val="9"/>
            <color indexed="81"/>
            <rFont val="Segoe UI"/>
            <family val="2"/>
          </rPr>
          <t xml:space="preserve">
Karotinoidid, mg/m3</t>
        </r>
      </text>
    </comment>
  </commentList>
</comments>
</file>

<file path=xl/sharedStrings.xml><?xml version="1.0" encoding="utf-8"?>
<sst xmlns="http://schemas.openxmlformats.org/spreadsheetml/2006/main" count="116" uniqueCount="41">
  <si>
    <t>Järv</t>
  </si>
  <si>
    <t>Kuupäev</t>
  </si>
  <si>
    <t>Sügavus (m)</t>
  </si>
  <si>
    <t>Kiht</t>
  </si>
  <si>
    <t>Kiht (m)</t>
  </si>
  <si>
    <t>Värvus</t>
  </si>
  <si>
    <t>pH</t>
  </si>
  <si>
    <t>ORP</t>
  </si>
  <si>
    <t>NTU</t>
  </si>
  <si>
    <t>Y (mg/l)</t>
  </si>
  <si>
    <t>tot-N (mg/l)</t>
  </si>
  <si>
    <r>
      <t>NH</t>
    </r>
    <r>
      <rPr>
        <b/>
        <vertAlign val="subscript"/>
        <sz val="11"/>
        <color theme="1"/>
        <rFont val="Calibri"/>
        <family val="2"/>
        <charset val="186"/>
        <scheme val="minor"/>
      </rPr>
      <t>4</t>
    </r>
    <r>
      <rPr>
        <b/>
        <vertAlign val="superscript"/>
        <sz val="11"/>
        <color theme="1"/>
        <rFont val="Calibri"/>
        <family val="2"/>
        <charset val="186"/>
        <scheme val="minor"/>
      </rPr>
      <t>+</t>
    </r>
    <r>
      <rPr>
        <b/>
        <sz val="11"/>
        <color theme="1"/>
        <rFont val="Calibri"/>
        <family val="2"/>
        <charset val="186"/>
        <scheme val="minor"/>
      </rPr>
      <t xml:space="preserve"> (mg/l)</t>
    </r>
  </si>
  <si>
    <t>tot-P (mg/l)</t>
  </si>
  <si>
    <t>ChlaJ-H</t>
  </si>
  <si>
    <t>ChlbJ-H</t>
  </si>
  <si>
    <t>ChlcJ-H</t>
  </si>
  <si>
    <t>ChlaL</t>
  </si>
  <si>
    <t>Pheo</t>
  </si>
  <si>
    <t>Car</t>
  </si>
  <si>
    <t>Vana Koiola</t>
  </si>
  <si>
    <t>pind</t>
  </si>
  <si>
    <t>hk</t>
  </si>
  <si>
    <t>põhi</t>
  </si>
  <si>
    <t>kollame</t>
  </si>
  <si>
    <t>Kpv</t>
  </si>
  <si>
    <t>Kihi kirjeldus</t>
  </si>
  <si>
    <t>SD</t>
  </si>
  <si>
    <t>Temperatuur, °C</t>
  </si>
  <si>
    <t>O2%</t>
  </si>
  <si>
    <t>O2</t>
  </si>
  <si>
    <t>SPC</t>
  </si>
  <si>
    <t>E</t>
  </si>
  <si>
    <t>TDS</t>
  </si>
  <si>
    <t>roh.kollane</t>
  </si>
  <si>
    <t>Põhi</t>
  </si>
  <si>
    <t>Sügavus, m</t>
  </si>
  <si>
    <t xml:space="preserve">Vana-Koiola </t>
  </si>
  <si>
    <t>17 06 2021</t>
  </si>
  <si>
    <t>kollakasroheline</t>
  </si>
  <si>
    <t>hüppekiht</t>
  </si>
  <si>
    <r>
      <t>HCO</t>
    </r>
    <r>
      <rPr>
        <b/>
        <vertAlign val="subscript"/>
        <sz val="11"/>
        <color theme="1"/>
        <rFont val="Calibri"/>
        <family val="2"/>
        <charset val="186"/>
        <scheme val="minor"/>
      </rPr>
      <t>3</t>
    </r>
    <r>
      <rPr>
        <b/>
        <vertAlign val="superscript"/>
        <sz val="11"/>
        <color theme="1"/>
        <rFont val="Calibri"/>
        <family val="2"/>
        <charset val="186"/>
        <scheme val="minor"/>
      </rPr>
      <t>-</t>
    </r>
    <r>
      <rPr>
        <b/>
        <sz val="11"/>
        <color theme="1"/>
        <rFont val="Calibri"/>
        <family val="2"/>
        <charset val="186"/>
        <scheme val="minor"/>
      </rPr>
      <t xml:space="preserve"> (mg/l)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</si>
</sst>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9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0" fontId="5" fillId="0" borderId="0" xfId="0" applyFont="1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20" fontId="0" fillId="0" borderId="0" xfId="0" applyNumberFormat="1"/>
    <xf numFmtId="164" fontId="1" fillId="0" borderId="0" xfId="0" applyNumberFormat="1" applyFont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A4CB-A785-46AC-A3CE-AC59E6F5CD79}">
  <dimension ref="A1:P4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R16" sqref="R16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5" bestFit="1" customWidth="1"/>
    <col min="4" max="4" width="12.5703125" bestFit="1" customWidth="1"/>
    <col min="5" max="5" width="10.85546875" bestFit="1" customWidth="1"/>
    <col min="6" max="6" width="4" bestFit="1" customWidth="1"/>
    <col min="7" max="7" width="15.85546875" bestFit="1" customWidth="1"/>
    <col min="8" max="8" width="15.5703125" bestFit="1" customWidth="1"/>
    <col min="9" max="9" width="6" bestFit="1" customWidth="1"/>
    <col min="10" max="10" width="5" bestFit="1" customWidth="1"/>
    <col min="11" max="11" width="6" bestFit="1" customWidth="1"/>
    <col min="12" max="13" width="5" bestFit="1" customWidth="1"/>
    <col min="14" max="15" width="6" bestFit="1" customWidth="1"/>
    <col min="16" max="16" width="5" bestFit="1" customWidth="1"/>
  </cols>
  <sheetData>
    <row r="1" spans="1:16" x14ac:dyDescent="0.25">
      <c r="A1" s="6" t="s">
        <v>0</v>
      </c>
      <c r="B1" s="6" t="s">
        <v>24</v>
      </c>
      <c r="C1" s="6" t="s">
        <v>3</v>
      </c>
      <c r="D1" s="6" t="s">
        <v>25</v>
      </c>
      <c r="E1" s="6" t="s">
        <v>35</v>
      </c>
      <c r="F1" s="6" t="s">
        <v>26</v>
      </c>
      <c r="G1" s="6" t="s">
        <v>5</v>
      </c>
      <c r="H1" s="6" t="s">
        <v>27</v>
      </c>
      <c r="I1" s="6" t="s">
        <v>28</v>
      </c>
      <c r="J1" s="6" t="s">
        <v>29</v>
      </c>
      <c r="K1" s="6" t="s">
        <v>30</v>
      </c>
      <c r="L1" s="6" t="s">
        <v>31</v>
      </c>
      <c r="M1" s="6" t="s">
        <v>32</v>
      </c>
      <c r="N1" s="6" t="s">
        <v>6</v>
      </c>
      <c r="O1" s="6" t="s">
        <v>7</v>
      </c>
      <c r="P1" s="6" t="s">
        <v>8</v>
      </c>
    </row>
    <row r="2" spans="1:16" x14ac:dyDescent="0.25">
      <c r="A2" s="6" t="s">
        <v>36</v>
      </c>
      <c r="B2" s="6" t="s">
        <v>37</v>
      </c>
      <c r="C2" s="6">
        <v>0.3</v>
      </c>
      <c r="D2" s="6" t="s">
        <v>20</v>
      </c>
      <c r="E2" s="6">
        <v>11.5</v>
      </c>
      <c r="F2" s="6">
        <v>2.8</v>
      </c>
      <c r="G2" s="6" t="s">
        <v>38</v>
      </c>
      <c r="H2" s="6">
        <v>22.1</v>
      </c>
      <c r="I2" s="6">
        <v>108</v>
      </c>
      <c r="J2" s="6">
        <v>9.5399999999999991</v>
      </c>
      <c r="K2" s="6"/>
      <c r="L2" s="6">
        <v>80</v>
      </c>
      <c r="M2" s="6">
        <v>56</v>
      </c>
      <c r="N2" s="6">
        <v>7.89</v>
      </c>
      <c r="O2" s="6">
        <v>140</v>
      </c>
      <c r="P2" s="6">
        <v>0.9</v>
      </c>
    </row>
    <row r="3" spans="1:16" x14ac:dyDescent="0.25">
      <c r="A3" s="6" t="s">
        <v>36</v>
      </c>
      <c r="B3" s="6" t="s">
        <v>37</v>
      </c>
      <c r="C3" s="6">
        <v>1</v>
      </c>
      <c r="D3" s="6"/>
      <c r="E3" s="6"/>
      <c r="F3" s="6"/>
      <c r="G3" s="6"/>
      <c r="H3" s="6">
        <v>21.5</v>
      </c>
      <c r="I3" s="6">
        <v>108</v>
      </c>
      <c r="J3" s="6">
        <v>9.52</v>
      </c>
      <c r="K3" s="6"/>
      <c r="L3" s="6">
        <v>80</v>
      </c>
      <c r="M3" s="6">
        <v>56</v>
      </c>
      <c r="N3" s="6">
        <v>7.79</v>
      </c>
      <c r="O3" s="6">
        <v>84</v>
      </c>
      <c r="P3" s="6">
        <v>1</v>
      </c>
    </row>
    <row r="4" spans="1:16" x14ac:dyDescent="0.25">
      <c r="A4" s="6" t="s">
        <v>36</v>
      </c>
      <c r="B4" s="6" t="s">
        <v>37</v>
      </c>
      <c r="C4" s="6">
        <v>2</v>
      </c>
      <c r="D4" s="6"/>
      <c r="E4" s="6"/>
      <c r="F4" s="6"/>
      <c r="G4" s="6"/>
      <c r="H4" s="6">
        <v>21.1</v>
      </c>
      <c r="I4" s="6">
        <v>109</v>
      </c>
      <c r="J4" s="6">
        <v>9.67</v>
      </c>
      <c r="K4" s="6"/>
      <c r="L4" s="6">
        <v>80</v>
      </c>
      <c r="M4" s="6">
        <v>56</v>
      </c>
      <c r="N4" s="6">
        <v>7.6</v>
      </c>
      <c r="O4" s="6">
        <v>107</v>
      </c>
      <c r="P4" s="6">
        <v>1.1000000000000001</v>
      </c>
    </row>
    <row r="5" spans="1:16" x14ac:dyDescent="0.25">
      <c r="A5" s="6" t="s">
        <v>36</v>
      </c>
      <c r="B5" s="6" t="s">
        <v>37</v>
      </c>
      <c r="C5" s="6">
        <v>3</v>
      </c>
      <c r="D5" s="6"/>
      <c r="E5" s="6"/>
      <c r="F5" s="6"/>
      <c r="G5" s="6"/>
      <c r="H5" s="6">
        <v>17.7</v>
      </c>
      <c r="I5" s="6">
        <v>189</v>
      </c>
      <c r="J5" s="6">
        <v>17.600000000000001</v>
      </c>
      <c r="K5" s="6"/>
      <c r="L5" s="6">
        <v>77</v>
      </c>
      <c r="M5" s="6">
        <v>58</v>
      </c>
      <c r="N5" s="6">
        <v>9.67</v>
      </c>
      <c r="O5" s="6">
        <v>96</v>
      </c>
      <c r="P5" s="6">
        <v>3.7</v>
      </c>
    </row>
    <row r="6" spans="1:16" x14ac:dyDescent="0.25">
      <c r="A6" s="6" t="s">
        <v>36</v>
      </c>
      <c r="B6" s="6" t="s">
        <v>37</v>
      </c>
      <c r="C6" s="6">
        <v>4</v>
      </c>
      <c r="D6" s="6" t="s">
        <v>39</v>
      </c>
      <c r="E6" s="6"/>
      <c r="F6" s="6"/>
      <c r="G6" s="6"/>
      <c r="H6" s="6">
        <v>12.5</v>
      </c>
      <c r="I6" s="6">
        <v>237</v>
      </c>
      <c r="J6" s="6">
        <v>25.2</v>
      </c>
      <c r="K6" s="6"/>
      <c r="L6" s="6">
        <v>84</v>
      </c>
      <c r="M6" s="6">
        <v>83</v>
      </c>
      <c r="N6" s="6">
        <v>10.63</v>
      </c>
      <c r="O6" s="6">
        <v>95.5</v>
      </c>
      <c r="P6" s="6">
        <v>6.7</v>
      </c>
    </row>
    <row r="7" spans="1:16" x14ac:dyDescent="0.25">
      <c r="A7" s="6" t="s">
        <v>36</v>
      </c>
      <c r="B7" s="6" t="s">
        <v>37</v>
      </c>
      <c r="C7" s="6">
        <v>5</v>
      </c>
      <c r="D7" s="6"/>
      <c r="E7" s="6"/>
      <c r="F7" s="6"/>
      <c r="G7" s="6"/>
      <c r="H7" s="6">
        <v>8.1999999999999993</v>
      </c>
      <c r="I7" s="6">
        <v>10</v>
      </c>
      <c r="J7" s="6">
        <v>1</v>
      </c>
      <c r="K7" s="6"/>
      <c r="L7" s="6">
        <v>57</v>
      </c>
      <c r="M7" s="6">
        <v>55</v>
      </c>
      <c r="N7" s="6">
        <v>8.0399999999999991</v>
      </c>
      <c r="O7" s="6">
        <v>127</v>
      </c>
      <c r="P7" s="6">
        <v>32.1</v>
      </c>
    </row>
    <row r="8" spans="1:16" x14ac:dyDescent="0.25">
      <c r="A8" s="6" t="s">
        <v>36</v>
      </c>
      <c r="B8" s="6" t="s">
        <v>37</v>
      </c>
      <c r="C8" s="6">
        <v>6</v>
      </c>
      <c r="D8" s="6"/>
      <c r="E8" s="6"/>
      <c r="F8" s="6"/>
      <c r="G8" s="6"/>
      <c r="H8" s="6">
        <v>6.7</v>
      </c>
      <c r="I8" s="6">
        <v>3.8</v>
      </c>
      <c r="J8" s="6">
        <v>0.45</v>
      </c>
      <c r="K8" s="6"/>
      <c r="L8" s="6">
        <v>55</v>
      </c>
      <c r="M8" s="6">
        <v>55</v>
      </c>
      <c r="N8" s="6">
        <v>6.7</v>
      </c>
      <c r="O8" s="6">
        <v>47</v>
      </c>
      <c r="P8" s="6">
        <v>3.2</v>
      </c>
    </row>
    <row r="9" spans="1:16" x14ac:dyDescent="0.25">
      <c r="A9" s="6" t="s">
        <v>36</v>
      </c>
      <c r="B9" s="6" t="s">
        <v>37</v>
      </c>
      <c r="C9" s="6">
        <v>7</v>
      </c>
      <c r="D9" s="6"/>
      <c r="E9" s="6"/>
      <c r="F9" s="6"/>
      <c r="G9" s="6"/>
      <c r="H9" s="6">
        <v>5.9</v>
      </c>
      <c r="I9" s="6">
        <v>2.5</v>
      </c>
      <c r="J9" s="6">
        <v>0.3</v>
      </c>
      <c r="K9" s="6"/>
      <c r="L9" s="6">
        <v>54.8</v>
      </c>
      <c r="M9" s="6">
        <v>55</v>
      </c>
      <c r="N9" s="6">
        <v>6.58</v>
      </c>
      <c r="O9" s="6">
        <v>29</v>
      </c>
      <c r="P9" s="6">
        <v>2.1</v>
      </c>
    </row>
    <row r="10" spans="1:16" x14ac:dyDescent="0.25">
      <c r="A10" s="6" t="s">
        <v>36</v>
      </c>
      <c r="B10" s="6" t="s">
        <v>37</v>
      </c>
      <c r="C10" s="6">
        <v>8</v>
      </c>
      <c r="D10" s="6"/>
      <c r="E10" s="6"/>
      <c r="F10" s="6"/>
      <c r="G10" s="6"/>
      <c r="H10" s="6">
        <v>5.6</v>
      </c>
      <c r="I10" s="6">
        <v>2</v>
      </c>
      <c r="J10" s="6">
        <v>0.2</v>
      </c>
      <c r="K10" s="6"/>
      <c r="L10" s="6">
        <v>55.2</v>
      </c>
      <c r="M10" s="6">
        <v>57</v>
      </c>
      <c r="N10" s="6">
        <v>6.48</v>
      </c>
      <c r="O10" s="6">
        <v>18.600000000000001</v>
      </c>
      <c r="P10" s="6">
        <v>2.4</v>
      </c>
    </row>
    <row r="11" spans="1:16" x14ac:dyDescent="0.25">
      <c r="A11" s="6" t="s">
        <v>36</v>
      </c>
      <c r="B11" s="6" t="s">
        <v>37</v>
      </c>
      <c r="C11" s="6">
        <v>9</v>
      </c>
      <c r="D11" s="6"/>
      <c r="E11" s="6"/>
      <c r="F11" s="6"/>
      <c r="G11" s="6"/>
      <c r="H11" s="6">
        <v>5.3</v>
      </c>
      <c r="I11" s="6">
        <v>1.4</v>
      </c>
      <c r="J11" s="6">
        <v>0.18</v>
      </c>
      <c r="K11" s="6"/>
      <c r="L11" s="6">
        <v>56.6</v>
      </c>
      <c r="M11" s="6">
        <v>59.3</v>
      </c>
      <c r="N11" s="6">
        <v>6.39</v>
      </c>
      <c r="O11" s="6">
        <v>-47</v>
      </c>
      <c r="P11" s="6">
        <v>2.5</v>
      </c>
    </row>
    <row r="12" spans="1:16" x14ac:dyDescent="0.25">
      <c r="A12" s="6" t="s">
        <v>36</v>
      </c>
      <c r="B12" s="6" t="s">
        <v>37</v>
      </c>
      <c r="C12" s="6">
        <v>10</v>
      </c>
      <c r="D12" s="6"/>
      <c r="E12" s="6"/>
      <c r="F12" s="6"/>
      <c r="G12" s="6"/>
      <c r="H12" s="6">
        <v>5.2</v>
      </c>
      <c r="I12" s="6">
        <v>0.9</v>
      </c>
      <c r="J12" s="6">
        <v>0.11</v>
      </c>
      <c r="K12" s="6"/>
      <c r="L12" s="6">
        <v>59.8</v>
      </c>
      <c r="M12" s="6">
        <v>62</v>
      </c>
      <c r="N12" s="6">
        <v>6.34</v>
      </c>
      <c r="O12" s="6">
        <v>-98</v>
      </c>
      <c r="P12" s="6">
        <v>2.9</v>
      </c>
    </row>
    <row r="13" spans="1:16" x14ac:dyDescent="0.25">
      <c r="A13" s="6" t="s">
        <v>36</v>
      </c>
      <c r="B13" s="6" t="s">
        <v>37</v>
      </c>
      <c r="C13" s="6">
        <v>10.5</v>
      </c>
      <c r="D13" s="6" t="s">
        <v>34</v>
      </c>
      <c r="E13" s="6"/>
      <c r="F13" s="6"/>
      <c r="G13" s="6"/>
      <c r="H13" s="6">
        <v>5.0999999999999996</v>
      </c>
      <c r="I13" s="6">
        <v>0.5</v>
      </c>
      <c r="J13" s="6">
        <v>7.0000000000000007E-2</v>
      </c>
      <c r="K13" s="6"/>
      <c r="L13" s="6">
        <v>62.2</v>
      </c>
      <c r="M13" s="6">
        <v>65</v>
      </c>
      <c r="N13" s="6">
        <v>6.35</v>
      </c>
      <c r="O13" s="6">
        <v>-97</v>
      </c>
      <c r="P13" s="6">
        <v>3.3</v>
      </c>
    </row>
    <row r="14" spans="1:16" x14ac:dyDescent="0.25">
      <c r="A14" s="6" t="s">
        <v>19</v>
      </c>
      <c r="B14" s="7">
        <v>44760</v>
      </c>
      <c r="C14" s="6">
        <v>0.3</v>
      </c>
      <c r="D14" s="6" t="s">
        <v>20</v>
      </c>
      <c r="E14" s="6">
        <v>12.1</v>
      </c>
      <c r="F14" s="6">
        <v>1.7</v>
      </c>
      <c r="G14" s="6" t="s">
        <v>33</v>
      </c>
      <c r="H14" s="6">
        <v>21.5</v>
      </c>
      <c r="I14" s="6">
        <v>120</v>
      </c>
      <c r="J14" s="6">
        <v>10.5</v>
      </c>
      <c r="K14" s="6">
        <v>88.8</v>
      </c>
      <c r="L14" s="6">
        <v>82.3</v>
      </c>
      <c r="M14" s="6">
        <v>57.4</v>
      </c>
      <c r="N14" s="6">
        <v>8.49</v>
      </c>
      <c r="O14" s="6">
        <v>165</v>
      </c>
      <c r="P14" s="6">
        <v>2.2000000000000002</v>
      </c>
    </row>
    <row r="15" spans="1:16" x14ac:dyDescent="0.25">
      <c r="A15" s="6" t="s">
        <v>19</v>
      </c>
      <c r="B15" s="7">
        <v>44760</v>
      </c>
      <c r="C15" s="6">
        <v>1</v>
      </c>
      <c r="D15" s="6"/>
      <c r="E15" s="6"/>
      <c r="F15" s="6"/>
      <c r="G15" s="6"/>
      <c r="H15" s="6">
        <v>21.2</v>
      </c>
      <c r="I15" s="6">
        <v>119</v>
      </c>
      <c r="J15" s="6">
        <v>10.5</v>
      </c>
      <c r="K15" s="6">
        <v>88.5</v>
      </c>
      <c r="L15" s="6">
        <v>82</v>
      </c>
      <c r="M15" s="6">
        <v>57.6</v>
      </c>
      <c r="N15" s="6">
        <v>8.3000000000000007</v>
      </c>
      <c r="O15" s="6">
        <v>168</v>
      </c>
      <c r="P15" s="6">
        <v>2.2999999999999998</v>
      </c>
    </row>
    <row r="16" spans="1:16" x14ac:dyDescent="0.25">
      <c r="A16" s="6" t="s">
        <v>19</v>
      </c>
      <c r="B16" s="7">
        <v>44760</v>
      </c>
      <c r="C16" s="6">
        <f>C15+1</f>
        <v>2</v>
      </c>
      <c r="D16" s="6"/>
      <c r="E16" s="6"/>
      <c r="F16" s="6"/>
      <c r="G16" s="6"/>
      <c r="H16" s="6">
        <v>20.9</v>
      </c>
      <c r="I16" s="6">
        <v>117</v>
      </c>
      <c r="J16" s="6">
        <v>10.5</v>
      </c>
      <c r="K16" s="6">
        <v>88.2</v>
      </c>
      <c r="L16" s="6">
        <v>81.3</v>
      </c>
      <c r="M16" s="6">
        <v>57.3</v>
      </c>
      <c r="N16" s="6">
        <v>8.18</v>
      </c>
      <c r="O16" s="6">
        <v>171</v>
      </c>
      <c r="P16" s="6">
        <v>2.4</v>
      </c>
    </row>
    <row r="17" spans="1:16" x14ac:dyDescent="0.25">
      <c r="A17" s="6" t="s">
        <v>19</v>
      </c>
      <c r="B17" s="7">
        <v>44760</v>
      </c>
      <c r="C17" s="6">
        <f t="shared" ref="C17:C25" si="0">C16+1</f>
        <v>3</v>
      </c>
      <c r="D17" s="6"/>
      <c r="E17" s="6"/>
      <c r="F17" s="6"/>
      <c r="G17" s="6"/>
      <c r="H17" s="6">
        <v>20.5</v>
      </c>
      <c r="I17" s="6">
        <v>100.6</v>
      </c>
      <c r="J17" s="6">
        <v>8.99</v>
      </c>
      <c r="K17" s="6">
        <v>88.1</v>
      </c>
      <c r="L17" s="6">
        <v>80.599999999999994</v>
      </c>
      <c r="M17" s="6">
        <v>57.3</v>
      </c>
      <c r="N17" s="6">
        <v>8.06</v>
      </c>
      <c r="O17" s="6">
        <v>177</v>
      </c>
      <c r="P17" s="6">
        <v>2.2999999999999998</v>
      </c>
    </row>
    <row r="18" spans="1:16" x14ac:dyDescent="0.25">
      <c r="A18" s="6" t="s">
        <v>19</v>
      </c>
      <c r="B18" s="7">
        <v>44760</v>
      </c>
      <c r="C18" s="6">
        <f t="shared" si="0"/>
        <v>4</v>
      </c>
      <c r="D18" s="6" t="s">
        <v>39</v>
      </c>
      <c r="E18" s="6"/>
      <c r="F18" s="6"/>
      <c r="G18" s="6"/>
      <c r="H18" s="6">
        <v>13.9</v>
      </c>
      <c r="I18" s="6">
        <v>68</v>
      </c>
      <c r="J18" s="6">
        <v>6.9</v>
      </c>
      <c r="K18" s="6">
        <v>91</v>
      </c>
      <c r="L18" s="6">
        <v>71</v>
      </c>
      <c r="M18" s="6">
        <v>58.8</v>
      </c>
      <c r="N18" s="6">
        <v>7.84</v>
      </c>
      <c r="O18" s="6">
        <v>189.3</v>
      </c>
      <c r="P18" s="6">
        <v>4.8</v>
      </c>
    </row>
    <row r="19" spans="1:16" x14ac:dyDescent="0.25">
      <c r="A19" s="6" t="s">
        <v>19</v>
      </c>
      <c r="B19" s="7">
        <v>44760</v>
      </c>
      <c r="C19" s="6">
        <f t="shared" si="0"/>
        <v>5</v>
      </c>
      <c r="D19" s="6"/>
      <c r="E19" s="6"/>
      <c r="F19" s="6"/>
      <c r="G19" s="6"/>
      <c r="H19" s="6">
        <v>9.6999999999999993</v>
      </c>
      <c r="I19" s="6">
        <v>16.3</v>
      </c>
      <c r="J19" s="6">
        <v>1.8</v>
      </c>
      <c r="K19" s="6">
        <v>80.7</v>
      </c>
      <c r="L19" s="6">
        <v>56.8</v>
      </c>
      <c r="M19" s="6">
        <v>52.6</v>
      </c>
      <c r="N19" s="6">
        <v>7.79</v>
      </c>
      <c r="O19" s="6">
        <v>188</v>
      </c>
      <c r="P19" s="6">
        <v>3</v>
      </c>
    </row>
    <row r="20" spans="1:16" x14ac:dyDescent="0.25">
      <c r="A20" s="6" t="s">
        <v>19</v>
      </c>
      <c r="B20" s="7">
        <v>44760</v>
      </c>
      <c r="C20" s="6">
        <f t="shared" si="0"/>
        <v>6</v>
      </c>
      <c r="D20" s="6"/>
      <c r="E20" s="6"/>
      <c r="F20" s="6"/>
      <c r="G20" s="6"/>
      <c r="H20" s="6">
        <v>6.8</v>
      </c>
      <c r="I20" s="6">
        <v>6.2</v>
      </c>
      <c r="J20" s="6">
        <v>0.74</v>
      </c>
      <c r="K20" s="6">
        <v>99.4</v>
      </c>
      <c r="L20" s="6">
        <v>64.599999999999994</v>
      </c>
      <c r="M20" s="6">
        <v>64.7</v>
      </c>
      <c r="N20" s="6">
        <v>7.63</v>
      </c>
      <c r="O20" s="6">
        <v>124</v>
      </c>
      <c r="P20" s="6">
        <v>5.8</v>
      </c>
    </row>
    <row r="21" spans="1:16" x14ac:dyDescent="0.25">
      <c r="A21" s="6" t="s">
        <v>19</v>
      </c>
      <c r="B21" s="7">
        <v>44760</v>
      </c>
      <c r="C21" s="6">
        <f t="shared" si="0"/>
        <v>7</v>
      </c>
      <c r="D21" s="6"/>
      <c r="E21" s="6"/>
      <c r="F21" s="6"/>
      <c r="G21" s="6"/>
      <c r="H21" s="6">
        <v>5.4</v>
      </c>
      <c r="I21" s="6">
        <v>3.9</v>
      </c>
      <c r="J21" s="6">
        <v>0.48</v>
      </c>
      <c r="K21" s="6">
        <v>113</v>
      </c>
      <c r="L21" s="6">
        <v>70.900000000000006</v>
      </c>
      <c r="M21" s="6">
        <v>73.5</v>
      </c>
      <c r="N21" s="6">
        <v>7.34</v>
      </c>
      <c r="O21" s="6">
        <v>25</v>
      </c>
      <c r="P21" s="6">
        <v>5.2</v>
      </c>
    </row>
    <row r="22" spans="1:16" x14ac:dyDescent="0.25">
      <c r="A22" s="6" t="s">
        <v>19</v>
      </c>
      <c r="B22" s="7">
        <v>44760</v>
      </c>
      <c r="C22" s="6">
        <f t="shared" si="0"/>
        <v>8</v>
      </c>
      <c r="D22" s="6"/>
      <c r="E22" s="6"/>
      <c r="F22" s="6"/>
      <c r="G22" s="6"/>
      <c r="H22" s="6">
        <v>4.9000000000000004</v>
      </c>
      <c r="I22" s="6">
        <v>3</v>
      </c>
      <c r="J22" s="6">
        <v>0.4</v>
      </c>
      <c r="K22" s="6">
        <v>118</v>
      </c>
      <c r="L22" s="6">
        <v>73</v>
      </c>
      <c r="M22" s="6">
        <v>77</v>
      </c>
      <c r="N22" s="6">
        <v>7.45</v>
      </c>
      <c r="O22" s="6">
        <v>-51</v>
      </c>
      <c r="P22" s="6">
        <v>3.9</v>
      </c>
    </row>
    <row r="23" spans="1:16" x14ac:dyDescent="0.25">
      <c r="A23" s="6" t="s">
        <v>19</v>
      </c>
      <c r="B23" s="7">
        <v>44760</v>
      </c>
      <c r="C23" s="6">
        <f t="shared" si="0"/>
        <v>9</v>
      </c>
      <c r="D23" s="6"/>
      <c r="E23" s="6"/>
      <c r="F23" s="6"/>
      <c r="G23" s="6"/>
      <c r="H23" s="6">
        <v>4.5999999999999996</v>
      </c>
      <c r="I23" s="6">
        <v>2.5</v>
      </c>
      <c r="J23" s="6">
        <v>0.3</v>
      </c>
      <c r="K23" s="6">
        <v>118</v>
      </c>
      <c r="L23" s="6">
        <v>72</v>
      </c>
      <c r="M23" s="6">
        <v>77</v>
      </c>
      <c r="N23" s="6">
        <v>7.37</v>
      </c>
      <c r="O23" s="6">
        <v>-95</v>
      </c>
      <c r="P23" s="6">
        <v>3.6</v>
      </c>
    </row>
    <row r="24" spans="1:16" x14ac:dyDescent="0.25">
      <c r="A24" s="6" t="s">
        <v>19</v>
      </c>
      <c r="B24" s="7">
        <v>44760</v>
      </c>
      <c r="C24" s="6">
        <f t="shared" si="0"/>
        <v>10</v>
      </c>
      <c r="D24" s="6"/>
      <c r="E24" s="6"/>
      <c r="F24" s="6"/>
      <c r="G24" s="6"/>
      <c r="H24" s="6">
        <v>4.5</v>
      </c>
      <c r="I24" s="6">
        <v>2.2000000000000002</v>
      </c>
      <c r="J24" s="6">
        <v>0.28000000000000003</v>
      </c>
      <c r="K24" s="6">
        <v>121.8</v>
      </c>
      <c r="L24" s="6">
        <v>74.2</v>
      </c>
      <c r="M24" s="6">
        <v>79</v>
      </c>
      <c r="N24" s="6">
        <v>7.27</v>
      </c>
      <c r="O24" s="6">
        <v>-115</v>
      </c>
      <c r="P24" s="6">
        <v>3.4</v>
      </c>
    </row>
    <row r="25" spans="1:16" x14ac:dyDescent="0.25">
      <c r="A25" s="6" t="s">
        <v>19</v>
      </c>
      <c r="B25" s="7">
        <v>44760</v>
      </c>
      <c r="C25" s="6">
        <f t="shared" si="0"/>
        <v>11</v>
      </c>
      <c r="D25" s="6"/>
      <c r="E25" s="6"/>
      <c r="F25" s="6"/>
      <c r="G25" s="6"/>
      <c r="H25" s="6">
        <v>4.4000000000000004</v>
      </c>
      <c r="I25" s="6">
        <v>1.7</v>
      </c>
      <c r="J25" s="6">
        <v>0.2</v>
      </c>
      <c r="K25" s="6">
        <v>131</v>
      </c>
      <c r="L25" s="6">
        <v>79.5</v>
      </c>
      <c r="M25" s="6">
        <v>85.1</v>
      </c>
      <c r="N25" s="6">
        <v>7.07</v>
      </c>
      <c r="O25" s="6">
        <v>-150</v>
      </c>
      <c r="P25" s="6">
        <v>3.5</v>
      </c>
    </row>
    <row r="26" spans="1:16" x14ac:dyDescent="0.25">
      <c r="A26" s="6" t="s">
        <v>19</v>
      </c>
      <c r="B26" s="7">
        <v>44760</v>
      </c>
      <c r="C26" s="6">
        <v>11.8</v>
      </c>
      <c r="D26" s="6" t="s">
        <v>34</v>
      </c>
      <c r="E26" s="6"/>
      <c r="F26" s="6"/>
      <c r="G26" s="6"/>
      <c r="H26" s="6">
        <v>4.4000000000000004</v>
      </c>
      <c r="I26" s="6">
        <v>1.4</v>
      </c>
      <c r="J26" s="6">
        <v>0.19</v>
      </c>
      <c r="K26" s="6">
        <v>136</v>
      </c>
      <c r="L26" s="6">
        <v>83</v>
      </c>
      <c r="M26" s="6">
        <v>89</v>
      </c>
      <c r="N26" s="6">
        <v>6.96</v>
      </c>
      <c r="O26" s="6">
        <v>-158</v>
      </c>
      <c r="P26" s="6">
        <v>3.7</v>
      </c>
    </row>
    <row r="27" spans="1:16" x14ac:dyDescent="0.25">
      <c r="A27" s="6" t="s">
        <v>19</v>
      </c>
      <c r="B27" s="7">
        <v>44995</v>
      </c>
      <c r="C27" s="6">
        <v>0.3</v>
      </c>
      <c r="D27" s="6" t="s">
        <v>20</v>
      </c>
      <c r="E27" s="6">
        <v>12.4</v>
      </c>
      <c r="F27" s="6"/>
      <c r="G27" s="6"/>
      <c r="H27" s="6">
        <v>2</v>
      </c>
      <c r="I27" s="6">
        <v>20</v>
      </c>
      <c r="J27" s="6">
        <v>2.7</v>
      </c>
      <c r="K27" s="6">
        <v>96</v>
      </c>
      <c r="L27" s="6">
        <v>54</v>
      </c>
      <c r="M27" s="6">
        <v>62</v>
      </c>
      <c r="N27" s="6">
        <v>6.65</v>
      </c>
      <c r="O27" s="6">
        <v>201</v>
      </c>
      <c r="P27" s="6">
        <v>4.4000000000000004</v>
      </c>
    </row>
    <row r="28" spans="1:16" x14ac:dyDescent="0.25">
      <c r="A28" s="6" t="s">
        <v>19</v>
      </c>
      <c r="B28" s="7">
        <v>44995</v>
      </c>
      <c r="C28" s="6">
        <v>1</v>
      </c>
      <c r="D28" s="6"/>
      <c r="E28" s="6"/>
      <c r="F28" s="6"/>
      <c r="G28" s="6"/>
      <c r="H28" s="6">
        <v>1.4</v>
      </c>
      <c r="I28" s="6">
        <v>13.6</v>
      </c>
      <c r="J28" s="6">
        <v>1.9</v>
      </c>
      <c r="K28" s="6">
        <v>98</v>
      </c>
      <c r="L28" s="6">
        <v>54</v>
      </c>
      <c r="M28" s="6">
        <v>63</v>
      </c>
      <c r="N28" s="6">
        <v>6.49</v>
      </c>
      <c r="O28" s="6">
        <v>200</v>
      </c>
      <c r="P28" s="6">
        <v>1.4</v>
      </c>
    </row>
    <row r="29" spans="1:16" x14ac:dyDescent="0.25">
      <c r="A29" s="6" t="s">
        <v>19</v>
      </c>
      <c r="B29" s="7">
        <v>44995</v>
      </c>
      <c r="C29" s="6">
        <f>C28+1</f>
        <v>2</v>
      </c>
      <c r="D29" s="6"/>
      <c r="E29" s="6"/>
      <c r="F29" s="6"/>
      <c r="G29" s="6"/>
      <c r="H29" s="6">
        <v>2.5</v>
      </c>
      <c r="I29" s="6">
        <v>6.7</v>
      </c>
      <c r="J29" s="6">
        <v>0.9</v>
      </c>
      <c r="K29" s="6">
        <v>97</v>
      </c>
      <c r="L29" s="6">
        <v>56</v>
      </c>
      <c r="M29" s="6">
        <v>63</v>
      </c>
      <c r="N29" s="6">
        <v>6.44</v>
      </c>
      <c r="O29" s="6">
        <v>197</v>
      </c>
      <c r="P29" s="6">
        <v>1</v>
      </c>
    </row>
    <row r="30" spans="1:16" x14ac:dyDescent="0.25">
      <c r="A30" s="6" t="s">
        <v>19</v>
      </c>
      <c r="B30" s="7">
        <v>44995</v>
      </c>
      <c r="C30" s="6">
        <f t="shared" ref="C30:C38" si="1">C29+1</f>
        <v>3</v>
      </c>
      <c r="D30" s="6"/>
      <c r="E30" s="6"/>
      <c r="F30" s="6"/>
      <c r="G30" s="6"/>
      <c r="H30" s="6">
        <v>3.1</v>
      </c>
      <c r="I30" s="6">
        <v>3.4</v>
      </c>
      <c r="J30" s="6">
        <v>0.5</v>
      </c>
      <c r="K30" s="6">
        <v>99</v>
      </c>
      <c r="L30" s="6">
        <v>57</v>
      </c>
      <c r="M30" s="6">
        <v>64</v>
      </c>
      <c r="N30" s="6">
        <v>6.39</v>
      </c>
      <c r="O30" s="6">
        <v>187</v>
      </c>
      <c r="P30" s="6">
        <v>0.9</v>
      </c>
    </row>
    <row r="31" spans="1:16" x14ac:dyDescent="0.25">
      <c r="A31" s="6" t="s">
        <v>19</v>
      </c>
      <c r="B31" s="7">
        <v>44995</v>
      </c>
      <c r="C31" s="6">
        <f t="shared" si="1"/>
        <v>4</v>
      </c>
      <c r="D31" s="6"/>
      <c r="E31" s="6"/>
      <c r="F31" s="6"/>
      <c r="G31" s="6"/>
      <c r="H31" s="6">
        <v>3.4</v>
      </c>
      <c r="I31" s="6">
        <v>2.6</v>
      </c>
      <c r="J31" s="6">
        <v>0.3</v>
      </c>
      <c r="K31" s="6">
        <v>100</v>
      </c>
      <c r="L31" s="6">
        <v>59</v>
      </c>
      <c r="M31" s="6">
        <v>65</v>
      </c>
      <c r="N31" s="6">
        <v>6.35</v>
      </c>
      <c r="O31" s="6">
        <v>153</v>
      </c>
      <c r="P31" s="6">
        <v>1.1000000000000001</v>
      </c>
    </row>
    <row r="32" spans="1:16" x14ac:dyDescent="0.25">
      <c r="A32" s="6" t="s">
        <v>19</v>
      </c>
      <c r="B32" s="7">
        <v>44995</v>
      </c>
      <c r="C32" s="6">
        <f t="shared" si="1"/>
        <v>5</v>
      </c>
      <c r="D32" s="6" t="s">
        <v>39</v>
      </c>
      <c r="E32" s="6"/>
      <c r="F32" s="6"/>
      <c r="G32" s="6"/>
      <c r="H32" s="6">
        <v>3.5</v>
      </c>
      <c r="I32" s="6">
        <v>2.2000000000000002</v>
      </c>
      <c r="J32" s="6">
        <v>0.3</v>
      </c>
      <c r="K32" s="6">
        <v>100</v>
      </c>
      <c r="L32" s="6">
        <v>59</v>
      </c>
      <c r="M32" s="6">
        <v>65</v>
      </c>
      <c r="N32" s="6">
        <v>6.34</v>
      </c>
      <c r="O32" s="6">
        <v>122</v>
      </c>
      <c r="P32" s="6">
        <v>1.3</v>
      </c>
    </row>
    <row r="33" spans="1:16" x14ac:dyDescent="0.25">
      <c r="A33" s="6" t="s">
        <v>19</v>
      </c>
      <c r="B33" s="7">
        <v>44995</v>
      </c>
      <c r="C33" s="6">
        <f t="shared" si="1"/>
        <v>6</v>
      </c>
      <c r="D33" s="6"/>
      <c r="E33" s="6"/>
      <c r="F33" s="6"/>
      <c r="G33" s="6"/>
      <c r="H33" s="6">
        <v>3.6</v>
      </c>
      <c r="I33" s="6">
        <v>1.9</v>
      </c>
      <c r="J33" s="6">
        <v>0.24</v>
      </c>
      <c r="K33" s="6">
        <v>102</v>
      </c>
      <c r="L33" s="6">
        <v>61</v>
      </c>
      <c r="M33" s="6">
        <v>67</v>
      </c>
      <c r="N33" s="6">
        <v>6.31</v>
      </c>
      <c r="O33" s="6">
        <v>70</v>
      </c>
      <c r="P33" s="6">
        <v>1.2</v>
      </c>
    </row>
    <row r="34" spans="1:16" x14ac:dyDescent="0.25">
      <c r="A34" s="6" t="s">
        <v>19</v>
      </c>
      <c r="B34" s="7">
        <v>44995</v>
      </c>
      <c r="C34" s="6">
        <f t="shared" si="1"/>
        <v>7</v>
      </c>
      <c r="D34" s="6"/>
      <c r="E34" s="6"/>
      <c r="F34" s="6"/>
      <c r="G34" s="6"/>
      <c r="H34" s="6">
        <v>3.6</v>
      </c>
      <c r="I34" s="6">
        <v>1.7</v>
      </c>
      <c r="J34" s="6">
        <v>0.2</v>
      </c>
      <c r="K34" s="6">
        <v>104</v>
      </c>
      <c r="L34" s="6">
        <v>62</v>
      </c>
      <c r="M34" s="6">
        <v>68</v>
      </c>
      <c r="N34" s="6">
        <v>6.3</v>
      </c>
      <c r="O34" s="6">
        <v>21</v>
      </c>
      <c r="P34" s="6">
        <v>1.2</v>
      </c>
    </row>
    <row r="35" spans="1:16" x14ac:dyDescent="0.25">
      <c r="A35" s="6" t="s">
        <v>19</v>
      </c>
      <c r="B35" s="7">
        <v>44995</v>
      </c>
      <c r="C35" s="6">
        <f t="shared" si="1"/>
        <v>8</v>
      </c>
      <c r="D35" s="6"/>
      <c r="E35" s="6"/>
      <c r="F35" s="6"/>
      <c r="G35" s="6"/>
      <c r="H35" s="6">
        <v>3.6</v>
      </c>
      <c r="I35" s="6">
        <v>1.6</v>
      </c>
      <c r="J35" s="6">
        <v>0.2</v>
      </c>
      <c r="K35" s="6">
        <v>106</v>
      </c>
      <c r="L35" s="6">
        <v>63</v>
      </c>
      <c r="M35" s="6">
        <v>69</v>
      </c>
      <c r="N35" s="6">
        <v>6.28</v>
      </c>
      <c r="O35" s="6">
        <v>-6</v>
      </c>
      <c r="P35" s="6">
        <v>1.2</v>
      </c>
    </row>
    <row r="36" spans="1:16" x14ac:dyDescent="0.25">
      <c r="A36" s="6" t="s">
        <v>19</v>
      </c>
      <c r="B36" s="7">
        <v>44995</v>
      </c>
      <c r="C36" s="6">
        <f t="shared" si="1"/>
        <v>9</v>
      </c>
      <c r="D36" s="6"/>
      <c r="E36" s="6"/>
      <c r="F36" s="6"/>
      <c r="G36" s="6"/>
      <c r="H36" s="6">
        <v>3.6</v>
      </c>
      <c r="I36" s="6">
        <v>1.4</v>
      </c>
      <c r="J36" s="6">
        <v>0.2</v>
      </c>
      <c r="K36" s="6">
        <v>110</v>
      </c>
      <c r="L36" s="6">
        <v>65</v>
      </c>
      <c r="M36" s="6">
        <v>72</v>
      </c>
      <c r="N36" s="6">
        <v>6.25</v>
      </c>
      <c r="O36" s="6">
        <v>-34</v>
      </c>
      <c r="P36" s="6">
        <v>1.2</v>
      </c>
    </row>
    <row r="37" spans="1:16" x14ac:dyDescent="0.25">
      <c r="A37" s="6" t="s">
        <v>19</v>
      </c>
      <c r="B37" s="7">
        <v>44995</v>
      </c>
      <c r="C37" s="6">
        <f t="shared" si="1"/>
        <v>10</v>
      </c>
      <c r="D37" s="6"/>
      <c r="E37" s="6"/>
      <c r="F37" s="6"/>
      <c r="G37" s="6"/>
      <c r="H37" s="6">
        <v>3.7</v>
      </c>
      <c r="I37" s="6">
        <v>1.3</v>
      </c>
      <c r="J37" s="6">
        <v>0.2</v>
      </c>
      <c r="K37" s="6">
        <v>119</v>
      </c>
      <c r="L37" s="6">
        <v>71</v>
      </c>
      <c r="M37" s="6">
        <v>78</v>
      </c>
      <c r="N37" s="6">
        <v>6.19</v>
      </c>
      <c r="O37" s="6">
        <v>-55</v>
      </c>
      <c r="P37" s="6">
        <v>1.5</v>
      </c>
    </row>
    <row r="38" spans="1:16" x14ac:dyDescent="0.25">
      <c r="A38" s="6" t="s">
        <v>19</v>
      </c>
      <c r="B38" s="7">
        <v>44995</v>
      </c>
      <c r="C38" s="6">
        <f t="shared" si="1"/>
        <v>11</v>
      </c>
      <c r="D38" s="6"/>
      <c r="E38" s="6"/>
      <c r="F38" s="6"/>
      <c r="G38" s="6"/>
      <c r="H38" s="6">
        <v>3.8</v>
      </c>
      <c r="I38" s="6">
        <v>1.2</v>
      </c>
      <c r="J38" s="6">
        <v>0.2</v>
      </c>
      <c r="K38" s="6">
        <v>152</v>
      </c>
      <c r="L38" s="6">
        <v>91</v>
      </c>
      <c r="M38" s="6">
        <v>100</v>
      </c>
      <c r="N38" s="6">
        <v>6.13</v>
      </c>
      <c r="O38" s="6">
        <v>-48</v>
      </c>
      <c r="P38" s="6">
        <v>9.5</v>
      </c>
    </row>
    <row r="39" spans="1:16" x14ac:dyDescent="0.25">
      <c r="A39" s="6" t="s">
        <v>19</v>
      </c>
      <c r="B39" s="7">
        <v>44995</v>
      </c>
      <c r="C39" s="6">
        <v>11.8</v>
      </c>
      <c r="D39" s="6" t="s">
        <v>34</v>
      </c>
      <c r="E39" s="6"/>
      <c r="F39" s="6"/>
      <c r="G39" s="6"/>
      <c r="H39" s="6">
        <v>4.0999999999999996</v>
      </c>
      <c r="I39" s="6">
        <v>1.2</v>
      </c>
      <c r="J39" s="6">
        <v>0.2</v>
      </c>
      <c r="K39" s="6">
        <v>300</v>
      </c>
      <c r="L39" s="6">
        <v>179</v>
      </c>
      <c r="M39" s="6">
        <v>193</v>
      </c>
      <c r="N39" s="6">
        <v>5.83</v>
      </c>
      <c r="O39" s="6">
        <v>-100</v>
      </c>
      <c r="P39" s="6">
        <v>2000</v>
      </c>
    </row>
    <row r="40" spans="1:16" x14ac:dyDescent="0.25">
      <c r="A40" t="s">
        <v>19</v>
      </c>
      <c r="B40" s="5">
        <v>45159</v>
      </c>
      <c r="C40">
        <v>0.3</v>
      </c>
      <c r="D40" t="s">
        <v>20</v>
      </c>
      <c r="E40">
        <v>10.7</v>
      </c>
      <c r="F40">
        <v>1.6</v>
      </c>
      <c r="G40" t="s">
        <v>23</v>
      </c>
      <c r="H40">
        <v>22</v>
      </c>
      <c r="I40">
        <v>10</v>
      </c>
      <c r="J40">
        <v>119</v>
      </c>
      <c r="K40">
        <v>89</v>
      </c>
      <c r="L40">
        <v>94</v>
      </c>
      <c r="M40">
        <v>64</v>
      </c>
      <c r="N40">
        <v>8.5</v>
      </c>
      <c r="O40">
        <v>153</v>
      </c>
      <c r="P40">
        <v>1.9</v>
      </c>
    </row>
    <row r="41" spans="1:16" x14ac:dyDescent="0.25">
      <c r="A41" t="s">
        <v>19</v>
      </c>
      <c r="B41" s="5">
        <v>45159</v>
      </c>
      <c r="C41">
        <v>1</v>
      </c>
      <c r="H41">
        <v>22</v>
      </c>
      <c r="I41">
        <v>10</v>
      </c>
      <c r="J41">
        <v>120</v>
      </c>
      <c r="K41">
        <v>99</v>
      </c>
      <c r="L41">
        <v>94</v>
      </c>
      <c r="M41">
        <v>65</v>
      </c>
      <c r="N41">
        <v>8.5</v>
      </c>
      <c r="O41">
        <v>153</v>
      </c>
      <c r="P41">
        <v>2</v>
      </c>
    </row>
    <row r="42" spans="1:16" x14ac:dyDescent="0.25">
      <c r="A42" t="s">
        <v>19</v>
      </c>
      <c r="B42" s="5">
        <v>45159</v>
      </c>
      <c r="C42">
        <v>2</v>
      </c>
      <c r="H42">
        <v>21</v>
      </c>
      <c r="I42">
        <v>11</v>
      </c>
      <c r="J42">
        <v>123</v>
      </c>
      <c r="K42">
        <v>101</v>
      </c>
      <c r="L42">
        <v>94</v>
      </c>
      <c r="M42">
        <v>66</v>
      </c>
      <c r="N42">
        <v>8.1</v>
      </c>
      <c r="O42">
        <v>151</v>
      </c>
      <c r="P42">
        <v>2.5</v>
      </c>
    </row>
    <row r="43" spans="1:16" x14ac:dyDescent="0.25">
      <c r="A43" t="s">
        <v>19</v>
      </c>
      <c r="B43" s="5">
        <v>45159</v>
      </c>
      <c r="C43">
        <v>3</v>
      </c>
      <c r="H43">
        <v>18</v>
      </c>
      <c r="I43">
        <v>5</v>
      </c>
      <c r="J43">
        <v>60</v>
      </c>
      <c r="K43">
        <v>94</v>
      </c>
      <c r="L43">
        <v>82</v>
      </c>
      <c r="M43">
        <v>61</v>
      </c>
      <c r="N43">
        <v>7.4</v>
      </c>
      <c r="O43">
        <v>169</v>
      </c>
      <c r="P43">
        <v>3.2</v>
      </c>
    </row>
    <row r="44" spans="1:16" x14ac:dyDescent="0.25">
      <c r="A44" t="s">
        <v>19</v>
      </c>
      <c r="B44" s="5">
        <v>45159</v>
      </c>
      <c r="C44">
        <v>4</v>
      </c>
      <c r="H44">
        <v>14</v>
      </c>
      <c r="I44">
        <v>0.6</v>
      </c>
      <c r="J44">
        <v>5</v>
      </c>
      <c r="K44">
        <v>86</v>
      </c>
      <c r="L44">
        <v>66</v>
      </c>
      <c r="M44">
        <v>55</v>
      </c>
      <c r="O44">
        <v>14</v>
      </c>
      <c r="P44">
        <v>7.8</v>
      </c>
    </row>
    <row r="45" spans="1:16" x14ac:dyDescent="0.25">
      <c r="A45" t="s">
        <v>19</v>
      </c>
      <c r="B45" s="5">
        <v>45159</v>
      </c>
      <c r="C45">
        <v>5</v>
      </c>
      <c r="H45">
        <v>9.1999999999999993</v>
      </c>
      <c r="I45">
        <v>0.3</v>
      </c>
      <c r="J45">
        <v>2.8</v>
      </c>
      <c r="K45">
        <v>129</v>
      </c>
      <c r="L45">
        <v>89</v>
      </c>
      <c r="M45">
        <v>84</v>
      </c>
      <c r="O45">
        <v>-1</v>
      </c>
      <c r="P45">
        <v>11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1D75-70F9-48B3-B79E-FDE6618303F9}">
  <dimension ref="A1:R7"/>
  <sheetViews>
    <sheetView tabSelected="1" workbookViewId="0">
      <selection activeCell="K24" sqref="K24"/>
    </sheetView>
  </sheetViews>
  <sheetFormatPr defaultRowHeight="15" x14ac:dyDescent="0.25"/>
  <cols>
    <col min="1" max="1" width="12.140625" bestFit="1" customWidth="1"/>
    <col min="2" max="2" width="10.140625" bestFit="1" customWidth="1"/>
    <col min="3" max="3" width="11.7109375" bestFit="1" customWidth="1"/>
    <col min="4" max="4" width="10.140625" bestFit="1" customWidth="1"/>
    <col min="5" max="5" width="8.140625" bestFit="1" customWidth="1"/>
    <col min="6" max="6" width="12" bestFit="1" customWidth="1"/>
    <col min="7" max="7" width="11.7109375" bestFit="1" customWidth="1"/>
    <col min="8" max="8" width="7.85546875" bestFit="1" customWidth="1"/>
    <col min="9" max="9" width="11.140625" bestFit="1" customWidth="1"/>
    <col min="10" max="10" width="11.42578125" bestFit="1" customWidth="1"/>
    <col min="11" max="11" width="8.28515625" bestFit="1" customWidth="1"/>
    <col min="12" max="12" width="9.28515625" bestFit="1" customWidth="1"/>
    <col min="13" max="14" width="8.28515625" bestFit="1" customWidth="1"/>
    <col min="15" max="15" width="9.28515625" bestFit="1" customWidth="1"/>
    <col min="16" max="16" width="8.28515625" bestFit="1" customWidth="1"/>
  </cols>
  <sheetData>
    <row r="1" spans="1:18" ht="18.7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40</v>
      </c>
      <c r="G1" s="1" t="s">
        <v>10</v>
      </c>
      <c r="H1" s="2" t="s">
        <v>9</v>
      </c>
      <c r="I1" s="1" t="s">
        <v>11</v>
      </c>
      <c r="J1" s="1" t="s">
        <v>12</v>
      </c>
      <c r="K1" s="9" t="s">
        <v>13</v>
      </c>
      <c r="L1" s="9" t="s">
        <v>14</v>
      </c>
      <c r="M1" s="9" t="s">
        <v>15</v>
      </c>
      <c r="N1" s="9" t="s">
        <v>16</v>
      </c>
      <c r="O1" s="9" t="s">
        <v>17</v>
      </c>
      <c r="P1" s="9" t="s">
        <v>18</v>
      </c>
    </row>
    <row r="2" spans="1:18" x14ac:dyDescent="0.25">
      <c r="A2" t="s">
        <v>36</v>
      </c>
      <c r="B2" t="s">
        <v>37</v>
      </c>
      <c r="C2">
        <v>11.5</v>
      </c>
      <c r="D2" s="8" t="s">
        <v>20</v>
      </c>
      <c r="E2">
        <v>0.3</v>
      </c>
      <c r="F2">
        <v>36.6</v>
      </c>
      <c r="G2">
        <v>1.05</v>
      </c>
      <c r="I2">
        <v>4.0000000000000001E-3</v>
      </c>
      <c r="J2">
        <v>3.7999999999999999E-2</v>
      </c>
      <c r="K2" s="3">
        <v>5.00176</v>
      </c>
      <c r="L2" s="3">
        <v>8.8840000000000169E-2</v>
      </c>
      <c r="M2" s="3">
        <v>1.0082399999999998</v>
      </c>
      <c r="N2" s="3">
        <v>-0.42720000000000036</v>
      </c>
      <c r="O2" s="3">
        <v>8.94984</v>
      </c>
      <c r="P2" s="3">
        <v>4.3113279999999996</v>
      </c>
    </row>
    <row r="3" spans="1:18" x14ac:dyDescent="0.25">
      <c r="A3" t="s">
        <v>36</v>
      </c>
      <c r="B3" t="s">
        <v>37</v>
      </c>
      <c r="D3" s="8" t="s">
        <v>39</v>
      </c>
      <c r="E3">
        <v>3.5</v>
      </c>
      <c r="F3">
        <v>42.699999999999996</v>
      </c>
      <c r="G3">
        <v>1.2</v>
      </c>
      <c r="I3">
        <v>4.0000000000000001E-3</v>
      </c>
      <c r="J3">
        <v>5.7000000000000002E-2</v>
      </c>
      <c r="K3" s="3">
        <v>16.049150000000001</v>
      </c>
      <c r="L3" s="3">
        <v>-1.9175500000000012</v>
      </c>
      <c r="M3" s="3">
        <v>1.3977499999999992</v>
      </c>
      <c r="N3" s="3">
        <v>9.2115000000000027</v>
      </c>
      <c r="O3" s="3">
        <v>10.41299999999999</v>
      </c>
      <c r="P3" s="3">
        <v>5.0091599999999978</v>
      </c>
    </row>
    <row r="4" spans="1:18" x14ac:dyDescent="0.25">
      <c r="A4" t="s">
        <v>36</v>
      </c>
      <c r="B4" t="s">
        <v>37</v>
      </c>
      <c r="D4" s="8" t="s">
        <v>22</v>
      </c>
      <c r="E4">
        <v>10.5</v>
      </c>
      <c r="F4">
        <v>48.800000000000004</v>
      </c>
      <c r="G4">
        <v>1.53</v>
      </c>
      <c r="I4">
        <v>0.71</v>
      </c>
      <c r="J4">
        <v>0.14499999999999999</v>
      </c>
      <c r="K4" s="3">
        <v>17.557719999999996</v>
      </c>
      <c r="L4" s="3">
        <v>4.7014400000000007</v>
      </c>
      <c r="M4" s="3">
        <v>1.2605200000000003</v>
      </c>
      <c r="N4" s="3">
        <v>15.272399999999996</v>
      </c>
      <c r="O4" s="3">
        <v>3.4176000000000029</v>
      </c>
      <c r="P4" s="3">
        <v>4.6469439999999995</v>
      </c>
    </row>
    <row r="5" spans="1:18" x14ac:dyDescent="0.25">
      <c r="A5" t="s">
        <v>19</v>
      </c>
      <c r="B5" s="5">
        <v>44760</v>
      </c>
      <c r="C5">
        <v>12.1</v>
      </c>
      <c r="D5" t="s">
        <v>20</v>
      </c>
      <c r="E5">
        <v>0.3</v>
      </c>
      <c r="F5">
        <v>42.699999999999996</v>
      </c>
      <c r="G5">
        <v>1.07</v>
      </c>
      <c r="H5">
        <v>4.9400000000000004</v>
      </c>
      <c r="J5">
        <v>3.3000000000000002E-2</v>
      </c>
      <c r="K5" s="3">
        <v>15.1784</v>
      </c>
      <c r="L5" s="3">
        <v>-0.21094999999999775</v>
      </c>
      <c r="M5" s="3">
        <v>1.1348999999999996</v>
      </c>
      <c r="N5" s="3">
        <v>14.017499999999998</v>
      </c>
      <c r="O5" s="3">
        <v>1.0279499999999948</v>
      </c>
      <c r="P5" s="3">
        <v>5.0642599999999991</v>
      </c>
      <c r="Q5" s="4"/>
      <c r="R5" s="4"/>
    </row>
    <row r="6" spans="1:18" x14ac:dyDescent="0.25">
      <c r="A6" t="s">
        <v>19</v>
      </c>
      <c r="B6" s="5">
        <v>44760</v>
      </c>
      <c r="D6" t="s">
        <v>21</v>
      </c>
      <c r="E6">
        <v>4</v>
      </c>
      <c r="F6">
        <v>42.699999999999996</v>
      </c>
      <c r="G6">
        <v>1.1200000000000001</v>
      </c>
      <c r="H6">
        <v>4.41</v>
      </c>
      <c r="J6">
        <v>3.6999999999999998E-2</v>
      </c>
      <c r="K6" s="3">
        <v>18.165949999999999</v>
      </c>
      <c r="L6" s="3">
        <v>0.13515000000000069</v>
      </c>
      <c r="M6" s="3">
        <v>1.9319500000000005</v>
      </c>
      <c r="N6" s="3">
        <v>15.352499999999999</v>
      </c>
      <c r="O6" s="3">
        <v>3.7113000000000009</v>
      </c>
      <c r="P6" s="3">
        <v>5.9781599999999999</v>
      </c>
    </row>
    <row r="7" spans="1:18" x14ac:dyDescent="0.25">
      <c r="A7" t="s">
        <v>19</v>
      </c>
      <c r="B7" s="5">
        <v>44760</v>
      </c>
      <c r="D7" t="s">
        <v>22</v>
      </c>
      <c r="E7">
        <v>11</v>
      </c>
      <c r="F7">
        <v>67.100000000000009</v>
      </c>
      <c r="G7">
        <v>2.37</v>
      </c>
      <c r="H7">
        <v>4.33</v>
      </c>
      <c r="J7">
        <v>0.246</v>
      </c>
      <c r="K7" s="3">
        <v>54.572399999999995</v>
      </c>
      <c r="L7" s="3">
        <v>70.327150000000003</v>
      </c>
      <c r="M7" s="3">
        <v>-9.9716999999999985</v>
      </c>
      <c r="N7" s="3">
        <v>34.3095</v>
      </c>
      <c r="O7" s="3">
        <v>39.796350000000004</v>
      </c>
      <c r="P7" s="3">
        <v>8.1217399999999955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välitöödel</vt:lpstr>
      <vt:lpstr>Labori analüüsid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Ingmar Ott</dc:creator>
  <cp:lastModifiedBy>Ingmar Ott</cp:lastModifiedBy>
  <dcterms:created xsi:type="dcterms:W3CDTF">2023-12-05T18:11:13Z</dcterms:created>
  <dcterms:modified xsi:type="dcterms:W3CDTF">2023-12-05T19:31:09Z</dcterms:modified>
</cp:coreProperties>
</file>